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スクールワイドＰＢＳ\2018\集計\"/>
    </mc:Choice>
  </mc:AlternateContent>
  <bookViews>
    <workbookView xWindow="0" yWindow="0" windowWidth="2049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C22" i="1" l="1"/>
  <c r="F24" i="1" l="1"/>
  <c r="C24" i="1"/>
  <c r="B24" i="1"/>
  <c r="F23" i="1"/>
  <c r="E8" i="1"/>
  <c r="F22" i="1"/>
  <c r="B22" i="1"/>
  <c r="E4" i="1" l="1"/>
  <c r="E5" i="1"/>
  <c r="F3" i="1" s="1"/>
  <c r="E6" i="1"/>
  <c r="E7" i="1"/>
  <c r="E9" i="1"/>
  <c r="E10" i="1"/>
  <c r="E11" i="1"/>
  <c r="E3" i="1"/>
  <c r="F9" i="1" l="1"/>
  <c r="F6" i="1"/>
  <c r="C23" i="1" l="1"/>
  <c r="B23" i="1"/>
</calcChain>
</file>

<file path=xl/sharedStrings.xml><?xml version="1.0" encoding="utf-8"?>
<sst xmlns="http://schemas.openxmlformats.org/spreadsheetml/2006/main" count="28" uniqueCount="19">
  <si>
    <t>東側</t>
    <phoneticPr fontId="1"/>
  </si>
  <si>
    <t>西側</t>
    <phoneticPr fontId="1"/>
  </si>
  <si>
    <t>合計</t>
    <phoneticPr fontId="1"/>
  </si>
  <si>
    <t>月日</t>
    <rPh sb="0" eb="1">
      <t>ガツ</t>
    </rPh>
    <rPh sb="1" eb="2">
      <t>ニチ</t>
    </rPh>
    <phoneticPr fontId="1"/>
  </si>
  <si>
    <t>９月２１日（金）</t>
    <rPh sb="1" eb="2">
      <t>ガツ</t>
    </rPh>
    <rPh sb="4" eb="5">
      <t>ニチ</t>
    </rPh>
    <rPh sb="6" eb="7">
      <t>キン</t>
    </rPh>
    <phoneticPr fontId="1"/>
  </si>
  <si>
    <t>A自分から挨拶をした人</t>
    <rPh sb="1" eb="3">
      <t>ジブン</t>
    </rPh>
    <rPh sb="5" eb="7">
      <t>アイサツ</t>
    </rPh>
    <rPh sb="10" eb="11">
      <t>ヒト</t>
    </rPh>
    <phoneticPr fontId="1"/>
  </si>
  <si>
    <t>B挨拶をしたら返してくれた人</t>
    <rPh sb="1" eb="3">
      <t>アイサツ</t>
    </rPh>
    <rPh sb="7" eb="8">
      <t>カエ</t>
    </rPh>
    <rPh sb="13" eb="14">
      <t>ヒト</t>
    </rPh>
    <phoneticPr fontId="1"/>
  </si>
  <si>
    <t>C挨拶をしなかった人</t>
    <rPh sb="1" eb="3">
      <t>アイサツ</t>
    </rPh>
    <rPh sb="9" eb="10">
      <t>ヒト</t>
    </rPh>
    <phoneticPr fontId="1"/>
  </si>
  <si>
    <t>９月２５日（火）</t>
    <rPh sb="1" eb="2">
      <t>ガツ</t>
    </rPh>
    <rPh sb="4" eb="5">
      <t>ニチ</t>
    </rPh>
    <rPh sb="6" eb="7">
      <t>カ</t>
    </rPh>
    <phoneticPr fontId="1"/>
  </si>
  <si>
    <t>１０月５日（金）</t>
    <rPh sb="2" eb="3">
      <t>ガツ</t>
    </rPh>
    <rPh sb="4" eb="5">
      <t>ニチ</t>
    </rPh>
    <rPh sb="6" eb="7">
      <t>キン</t>
    </rPh>
    <phoneticPr fontId="1"/>
  </si>
  <si>
    <t>月日</t>
    <rPh sb="0" eb="1">
      <t>ゲツ</t>
    </rPh>
    <rPh sb="1" eb="2">
      <t>ビ</t>
    </rPh>
    <phoneticPr fontId="1"/>
  </si>
  <si>
    <t>総計</t>
    <rPh sb="0" eb="2">
      <t>ソウケイ</t>
    </rPh>
    <phoneticPr fontId="1"/>
  </si>
  <si>
    <t>９月２１日（金）</t>
    <rPh sb="1" eb="2">
      <t>ガツ</t>
    </rPh>
    <rPh sb="4" eb="5">
      <t>ニチ</t>
    </rPh>
    <rPh sb="6" eb="7">
      <t>キン</t>
    </rPh>
    <phoneticPr fontId="1"/>
  </si>
  <si>
    <t>９月２５日（火）</t>
    <rPh sb="1" eb="2">
      <t>ガツ</t>
    </rPh>
    <rPh sb="4" eb="5">
      <t>ニチ</t>
    </rPh>
    <rPh sb="6" eb="7">
      <t>カ</t>
    </rPh>
    <phoneticPr fontId="1"/>
  </si>
  <si>
    <t>１０月５日（金）</t>
    <rPh sb="2" eb="3">
      <t>ガツ</t>
    </rPh>
    <rPh sb="4" eb="5">
      <t>ニチ</t>
    </rPh>
    <rPh sb="6" eb="7">
      <t>キン</t>
    </rPh>
    <phoneticPr fontId="1"/>
  </si>
  <si>
    <t>A ：自分から挨拶をした人</t>
    <rPh sb="3" eb="5">
      <t>ジブン</t>
    </rPh>
    <rPh sb="7" eb="9">
      <t>アイサツ</t>
    </rPh>
    <rPh sb="12" eb="13">
      <t>ヒト</t>
    </rPh>
    <phoneticPr fontId="1"/>
  </si>
  <si>
    <t>B ：挨拶をしたら返してくれた人</t>
    <rPh sb="3" eb="5">
      <t>アイサツ</t>
    </rPh>
    <rPh sb="9" eb="10">
      <t>カエ</t>
    </rPh>
    <rPh sb="15" eb="16">
      <t>ヒト</t>
    </rPh>
    <phoneticPr fontId="1"/>
  </si>
  <si>
    <t>C ：挨拶をしなかった人</t>
    <rPh sb="3" eb="5">
      <t>アイサツ</t>
    </rPh>
    <rPh sb="11" eb="12">
      <t>ヒト</t>
    </rPh>
    <phoneticPr fontId="1"/>
  </si>
  <si>
    <t>１０月１０日（水）</t>
    <rPh sb="2" eb="3">
      <t>ガツ</t>
    </rPh>
    <rPh sb="7" eb="8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</si>
</sst>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56" fontId="0" fillId="0" borderId="18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9" fontId="0" fillId="0" borderId="32" xfId="1" applyFont="1" applyBorder="1">
      <alignment vertical="center"/>
    </xf>
    <xf numFmtId="9" fontId="0" fillId="0" borderId="33" xfId="1" applyFont="1" applyBorder="1">
      <alignment vertical="center"/>
    </xf>
    <xf numFmtId="9" fontId="0" fillId="0" borderId="34" xfId="1" applyFont="1" applyBorder="1">
      <alignment vertical="center"/>
    </xf>
    <xf numFmtId="0" fontId="0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0" fillId="0" borderId="35" xfId="1" applyFont="1" applyBorder="1" applyAlignment="1">
      <alignment horizontal="center" vertical="center"/>
    </xf>
    <xf numFmtId="9" fontId="0" fillId="0" borderId="7" xfId="1" applyFont="1" applyBorder="1" applyAlignment="1">
      <alignment horizontal="center" vertical="center"/>
    </xf>
    <xf numFmtId="9" fontId="0" fillId="0" borderId="31" xfId="1" applyFont="1" applyBorder="1" applyAlignment="1">
      <alignment horizontal="center" vertical="center"/>
    </xf>
    <xf numFmtId="9" fontId="0" fillId="0" borderId="14" xfId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9" fontId="0" fillId="0" borderId="29" xfId="1" applyFont="1" applyBorder="1" applyAlignment="1">
      <alignment horizontal="center" vertical="center"/>
    </xf>
    <xf numFmtId="9" fontId="0" fillId="0" borderId="15" xfId="1" applyFont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9" fontId="0" fillId="0" borderId="27" xfId="1" applyFont="1" applyBorder="1" applyAlignment="1">
      <alignment horizontal="center" vertical="center"/>
    </xf>
    <xf numFmtId="9" fontId="0" fillId="0" borderId="30" xfId="1" applyFont="1" applyBorder="1" applyAlignment="1">
      <alignment horizontal="center" vertical="center"/>
    </xf>
    <xf numFmtId="9" fontId="0" fillId="0" borderId="28" xfId="1" applyFont="1" applyBorder="1" applyAlignment="1">
      <alignment horizontal="center" vertical="center"/>
    </xf>
    <xf numFmtId="9" fontId="0" fillId="0" borderId="26" xfId="1" applyFon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あいさつ集計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Sheet1!$B$21</c:f>
              <c:strCache>
                <c:ptCount val="1"/>
                <c:pt idx="0">
                  <c:v>A ：自分から挨拶をした人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Sheet1!$A$22:$A$24</c:f>
              <c:strCache>
                <c:ptCount val="3"/>
                <c:pt idx="0">
                  <c:v>９月２１日（金）</c:v>
                </c:pt>
                <c:pt idx="1">
                  <c:v>９月２５日（火）</c:v>
                </c:pt>
                <c:pt idx="2">
                  <c:v>１０月５日（金）</c:v>
                </c:pt>
              </c:strCache>
            </c:strRef>
          </c:cat>
          <c:val>
            <c:numRef>
              <c:f>Sheet1!$B$22:$B$24</c:f>
              <c:numCache>
                <c:formatCode>0%</c:formatCode>
                <c:ptCount val="3"/>
                <c:pt idx="0">
                  <c:v>0.4732142857142857</c:v>
                </c:pt>
                <c:pt idx="1">
                  <c:v>0.56603773584905659</c:v>
                </c:pt>
                <c:pt idx="2">
                  <c:v>0.7053571428571429</c:v>
                </c:pt>
              </c:numCache>
            </c:numRef>
          </c:val>
        </c:ser>
        <c:ser>
          <c:idx val="1"/>
          <c:order val="1"/>
          <c:tx>
            <c:strRef>
              <c:f>Sheet1!$C$21</c:f>
              <c:strCache>
                <c:ptCount val="1"/>
                <c:pt idx="0">
                  <c:v>B ：挨拶をしたら返してくれた人</c:v>
                </c:pt>
              </c:strCache>
            </c:strRef>
          </c:tx>
          <c:spPr>
            <a:pattFill prst="pct5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Sheet1!$A$22:$A$24</c:f>
              <c:strCache>
                <c:ptCount val="3"/>
                <c:pt idx="0">
                  <c:v>９月２１日（金）</c:v>
                </c:pt>
                <c:pt idx="1">
                  <c:v>９月２５日（火）</c:v>
                </c:pt>
                <c:pt idx="2">
                  <c:v>１０月５日（金）</c:v>
                </c:pt>
              </c:strCache>
            </c:strRef>
          </c:cat>
          <c:val>
            <c:numRef>
              <c:f>Sheet1!$C$22:$C$24</c:f>
              <c:numCache>
                <c:formatCode>0%</c:formatCode>
                <c:ptCount val="3"/>
                <c:pt idx="0">
                  <c:v>0.39392857142857146</c:v>
                </c:pt>
                <c:pt idx="1">
                  <c:v>0.29245283018867924</c:v>
                </c:pt>
                <c:pt idx="2">
                  <c:v>0.21428571428571427</c:v>
                </c:pt>
              </c:numCache>
            </c:numRef>
          </c:val>
        </c:ser>
        <c:ser>
          <c:idx val="4"/>
          <c:order val="4"/>
          <c:tx>
            <c:strRef>
              <c:f>Sheet1!$F$21</c:f>
              <c:strCache>
                <c:ptCount val="1"/>
                <c:pt idx="0">
                  <c:v>C ：挨拶をしなかった人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Sheet1!$A$22:$A$24</c:f>
              <c:strCache>
                <c:ptCount val="3"/>
                <c:pt idx="0">
                  <c:v>９月２１日（金）</c:v>
                </c:pt>
                <c:pt idx="1">
                  <c:v>９月２５日（火）</c:v>
                </c:pt>
                <c:pt idx="2">
                  <c:v>１０月５日（金）</c:v>
                </c:pt>
              </c:strCache>
            </c:strRef>
          </c:cat>
          <c:val>
            <c:numRef>
              <c:f>Sheet1!$F$22:$F$24</c:f>
              <c:numCache>
                <c:formatCode>0%</c:formatCode>
                <c:ptCount val="3"/>
                <c:pt idx="0">
                  <c:v>0.14285714285714285</c:v>
                </c:pt>
                <c:pt idx="1">
                  <c:v>0.14150943396226415</c:v>
                </c:pt>
                <c:pt idx="2">
                  <c:v>8.0357142857142863E-2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8555248"/>
        <c:axId val="62855407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Sheet1!$D$21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Sheet1!$A$22:$A$24</c15:sqref>
                        </c15:formulaRef>
                      </c:ext>
                    </c:extLst>
                    <c:strCache>
                      <c:ptCount val="3"/>
                      <c:pt idx="0">
                        <c:v>９月２１日（金）</c:v>
                      </c:pt>
                      <c:pt idx="1">
                        <c:v>９月２５日（火）</c:v>
                      </c:pt>
                      <c:pt idx="2">
                        <c:v>１０月５日（金）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Sheet1!$D$22:$D$24</c15:sqref>
                        </c15:formulaRef>
                      </c:ext>
                    </c:extLst>
                    <c:numCache>
                      <c:formatCode>0%</c:formatCode>
                      <c:ptCount val="3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Sheet1!$E$21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Sheet1!$A$22:$A$24</c15:sqref>
                        </c15:formulaRef>
                      </c:ext>
                    </c:extLst>
                    <c:strCache>
                      <c:ptCount val="3"/>
                      <c:pt idx="0">
                        <c:v>９月２１日（金）</c:v>
                      </c:pt>
                      <c:pt idx="1">
                        <c:v>９月２５日（火）</c:v>
                      </c:pt>
                      <c:pt idx="2">
                        <c:v>１０月５日（金）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Sheet1!$E$22:$E$24</c15:sqref>
                        </c15:formulaRef>
                      </c:ext>
                    </c:extLst>
                    <c:numCache>
                      <c:formatCode>0%</c:formatCode>
                      <c:ptCount val="3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Sheet1!$G$21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Sheet1!$A$22:$A$24</c15:sqref>
                        </c15:formulaRef>
                      </c:ext>
                    </c:extLst>
                    <c:strCache>
                      <c:ptCount val="3"/>
                      <c:pt idx="0">
                        <c:v>９月２１日（金）</c:v>
                      </c:pt>
                      <c:pt idx="1">
                        <c:v>９月２５日（火）</c:v>
                      </c:pt>
                      <c:pt idx="2">
                        <c:v>１０月５日（金）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Sheet1!$G$22:$G$24</c15:sqref>
                        </c15:formulaRef>
                      </c:ext>
                    </c:extLst>
                    <c:numCache>
                      <c:formatCode>0%</c:formatCode>
                      <c:ptCount val="3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Sheet1!$H$21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Sheet1!$A$22:$A$24</c15:sqref>
                        </c15:formulaRef>
                      </c:ext>
                    </c:extLst>
                    <c:strCache>
                      <c:ptCount val="3"/>
                      <c:pt idx="0">
                        <c:v>９月２１日（金）</c:v>
                      </c:pt>
                      <c:pt idx="1">
                        <c:v>９月２５日（火）</c:v>
                      </c:pt>
                      <c:pt idx="2">
                        <c:v>１０月５日（金）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Sheet1!$H$22:$H$24</c15:sqref>
                        </c15:formulaRef>
                      </c:ext>
                    </c:extLst>
                    <c:numCache>
                      <c:formatCode>0%</c:formatCode>
                      <c:ptCount val="3"/>
                    </c:numCache>
                  </c:numRef>
                </c:val>
              </c15:ser>
            </c15:filteredBarSeries>
          </c:ext>
        </c:extLst>
      </c:barChart>
      <c:catAx>
        <c:axId val="62855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54072"/>
        <c:crosses val="autoZero"/>
        <c:auto val="1"/>
        <c:lblAlgn val="ctr"/>
        <c:lblOffset val="100"/>
        <c:noMultiLvlLbl val="0"/>
      </c:catAx>
      <c:valAx>
        <c:axId val="62855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55248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26</xdr:row>
      <xdr:rowOff>76200</xdr:rowOff>
    </xdr:from>
    <xdr:to>
      <xdr:col>5</xdr:col>
      <xdr:colOff>638175</xdr:colOff>
      <xdr:row>42</xdr:row>
      <xdr:rowOff>76200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F16" sqref="F16"/>
    </sheetView>
  </sheetViews>
  <sheetFormatPr defaultRowHeight="13.5" x14ac:dyDescent="0.15"/>
  <cols>
    <col min="1" max="1" width="13.125" bestFit="1" customWidth="1"/>
    <col min="2" max="2" width="24.5" customWidth="1"/>
    <col min="7" max="7" width="5" customWidth="1"/>
    <col min="8" max="8" width="9.125" customWidth="1"/>
  </cols>
  <sheetData>
    <row r="1" spans="1:7" ht="14.25" thickBot="1" x14ac:dyDescent="0.2"/>
    <row r="2" spans="1:7" ht="14.25" thickBot="1" x14ac:dyDescent="0.2">
      <c r="A2" s="6" t="s">
        <v>3</v>
      </c>
      <c r="B2" s="7"/>
      <c r="C2" s="13" t="s">
        <v>0</v>
      </c>
      <c r="D2" s="13" t="s">
        <v>1</v>
      </c>
      <c r="E2" s="14" t="s">
        <v>2</v>
      </c>
      <c r="F2" s="11" t="s">
        <v>11</v>
      </c>
    </row>
    <row r="3" spans="1:7" x14ac:dyDescent="0.15">
      <c r="A3" s="22" t="s">
        <v>4</v>
      </c>
      <c r="B3" s="4" t="s">
        <v>5</v>
      </c>
      <c r="C3" s="4">
        <v>21</v>
      </c>
      <c r="D3" s="4">
        <v>32</v>
      </c>
      <c r="E3" s="8">
        <f>SUM(C3:D3)</f>
        <v>53</v>
      </c>
      <c r="F3" s="25">
        <f>SUM(E3:E5)</f>
        <v>112</v>
      </c>
      <c r="G3" s="3"/>
    </row>
    <row r="4" spans="1:7" x14ac:dyDescent="0.15">
      <c r="A4" s="23"/>
      <c r="B4" s="1" t="s">
        <v>6</v>
      </c>
      <c r="C4" s="1">
        <v>15</v>
      </c>
      <c r="D4" s="1">
        <v>28</v>
      </c>
      <c r="E4" s="10">
        <f t="shared" ref="E4:E14" si="0">SUM(C4:D4)</f>
        <v>43</v>
      </c>
      <c r="F4" s="26"/>
      <c r="G4" s="3"/>
    </row>
    <row r="5" spans="1:7" ht="14.25" thickBot="1" x14ac:dyDescent="0.2">
      <c r="A5" s="24"/>
      <c r="B5" s="5" t="s">
        <v>7</v>
      </c>
      <c r="C5" s="5">
        <v>5</v>
      </c>
      <c r="D5" s="5">
        <v>11</v>
      </c>
      <c r="E5" s="10">
        <f t="shared" si="0"/>
        <v>16</v>
      </c>
      <c r="F5" s="27"/>
    </row>
    <row r="6" spans="1:7" x14ac:dyDescent="0.15">
      <c r="A6" s="22" t="s">
        <v>8</v>
      </c>
      <c r="B6" s="4" t="s">
        <v>5</v>
      </c>
      <c r="C6" s="4">
        <v>26</v>
      </c>
      <c r="D6" s="4">
        <v>34</v>
      </c>
      <c r="E6" s="8">
        <f t="shared" si="0"/>
        <v>60</v>
      </c>
      <c r="F6" s="25">
        <f>SUM(E6:E8)</f>
        <v>106</v>
      </c>
    </row>
    <row r="7" spans="1:7" x14ac:dyDescent="0.15">
      <c r="A7" s="23"/>
      <c r="B7" s="1" t="s">
        <v>6</v>
      </c>
      <c r="C7" s="1">
        <v>9</v>
      </c>
      <c r="D7" s="1">
        <v>22</v>
      </c>
      <c r="E7" s="2">
        <f t="shared" si="0"/>
        <v>31</v>
      </c>
      <c r="F7" s="26"/>
    </row>
    <row r="8" spans="1:7" ht="14.25" thickBot="1" x14ac:dyDescent="0.2">
      <c r="A8" s="24"/>
      <c r="B8" s="5" t="s">
        <v>7</v>
      </c>
      <c r="C8" s="5">
        <v>5</v>
      </c>
      <c r="D8" s="5">
        <v>10</v>
      </c>
      <c r="E8" s="10">
        <f t="shared" si="0"/>
        <v>15</v>
      </c>
      <c r="F8" s="27"/>
      <c r="G8" s="3"/>
    </row>
    <row r="9" spans="1:7" x14ac:dyDescent="0.15">
      <c r="A9" s="22" t="s">
        <v>9</v>
      </c>
      <c r="B9" s="4" t="s">
        <v>5</v>
      </c>
      <c r="C9" s="4">
        <v>30</v>
      </c>
      <c r="D9" s="4">
        <v>49</v>
      </c>
      <c r="E9" s="8">
        <f t="shared" si="0"/>
        <v>79</v>
      </c>
      <c r="F9" s="25">
        <f>SUM(E9:E11)</f>
        <v>112</v>
      </c>
    </row>
    <row r="10" spans="1:7" x14ac:dyDescent="0.15">
      <c r="A10" s="23"/>
      <c r="B10" s="1" t="s">
        <v>6</v>
      </c>
      <c r="C10" s="1">
        <v>4</v>
      </c>
      <c r="D10" s="1">
        <v>20</v>
      </c>
      <c r="E10" s="2">
        <f t="shared" si="0"/>
        <v>24</v>
      </c>
      <c r="F10" s="26"/>
    </row>
    <row r="11" spans="1:7" ht="14.25" thickBot="1" x14ac:dyDescent="0.2">
      <c r="A11" s="23"/>
      <c r="B11" s="43" t="s">
        <v>7</v>
      </c>
      <c r="C11" s="43">
        <v>2</v>
      </c>
      <c r="D11" s="43">
        <v>7</v>
      </c>
      <c r="E11" s="44">
        <f t="shared" si="0"/>
        <v>9</v>
      </c>
      <c r="F11" s="26"/>
    </row>
    <row r="12" spans="1:7" x14ac:dyDescent="0.15">
      <c r="A12" s="45" t="s">
        <v>18</v>
      </c>
      <c r="B12" s="4" t="s">
        <v>5</v>
      </c>
      <c r="C12" s="4">
        <v>34</v>
      </c>
      <c r="D12" s="4">
        <v>50</v>
      </c>
      <c r="E12" s="8">
        <f t="shared" si="0"/>
        <v>84</v>
      </c>
      <c r="F12" s="25">
        <v>136</v>
      </c>
    </row>
    <row r="13" spans="1:7" x14ac:dyDescent="0.15">
      <c r="A13" s="46"/>
      <c r="B13" s="1" t="s">
        <v>6</v>
      </c>
      <c r="C13" s="1">
        <v>1</v>
      </c>
      <c r="D13" s="1">
        <v>36</v>
      </c>
      <c r="E13" s="2">
        <f t="shared" si="0"/>
        <v>37</v>
      </c>
      <c r="F13" s="26"/>
    </row>
    <row r="14" spans="1:7" ht="14.25" thickBot="1" x14ac:dyDescent="0.2">
      <c r="A14" s="47"/>
      <c r="B14" s="5" t="s">
        <v>7</v>
      </c>
      <c r="C14" s="5">
        <v>7</v>
      </c>
      <c r="D14" s="5">
        <v>8</v>
      </c>
      <c r="E14" s="9">
        <f t="shared" si="0"/>
        <v>15</v>
      </c>
      <c r="F14" s="27"/>
    </row>
    <row r="20" spans="1:8" ht="14.25" thickBot="1" x14ac:dyDescent="0.2"/>
    <row r="21" spans="1:8" ht="14.25" thickBot="1" x14ac:dyDescent="0.2">
      <c r="A21" s="12" t="s">
        <v>10</v>
      </c>
      <c r="B21" s="21" t="s">
        <v>15</v>
      </c>
      <c r="C21" s="28" t="s">
        <v>16</v>
      </c>
      <c r="D21" s="29"/>
      <c r="E21" s="30"/>
      <c r="F21" s="28" t="s">
        <v>17</v>
      </c>
      <c r="G21" s="29"/>
      <c r="H21" s="30"/>
    </row>
    <row r="22" spans="1:8" x14ac:dyDescent="0.15">
      <c r="A22" s="15" t="s">
        <v>12</v>
      </c>
      <c r="B22" s="18">
        <f>E3/F3</f>
        <v>0.4732142857142857</v>
      </c>
      <c r="C22" s="42">
        <f>E4/F3+0.01</f>
        <v>0.39392857142857146</v>
      </c>
      <c r="D22" s="38"/>
      <c r="E22" s="39"/>
      <c r="F22" s="37">
        <f>E5/F3</f>
        <v>0.14285714285714285</v>
      </c>
      <c r="G22" s="38"/>
      <c r="H22" s="39"/>
    </row>
    <row r="23" spans="1:8" x14ac:dyDescent="0.15">
      <c r="A23" s="16" t="s">
        <v>13</v>
      </c>
      <c r="B23" s="19">
        <f>E6/F6</f>
        <v>0.56603773584905659</v>
      </c>
      <c r="C23" s="41">
        <f>E7/F6</f>
        <v>0.29245283018867924</v>
      </c>
      <c r="D23" s="35"/>
      <c r="E23" s="36"/>
      <c r="F23" s="34">
        <f>E8/F6</f>
        <v>0.14150943396226415</v>
      </c>
      <c r="G23" s="35"/>
      <c r="H23" s="36"/>
    </row>
    <row r="24" spans="1:8" ht="14.25" thickBot="1" x14ac:dyDescent="0.2">
      <c r="A24" s="17" t="s">
        <v>14</v>
      </c>
      <c r="B24" s="20">
        <f>E9/F9</f>
        <v>0.7053571428571429</v>
      </c>
      <c r="C24" s="40">
        <f>E10/F9</f>
        <v>0.21428571428571427</v>
      </c>
      <c r="D24" s="32"/>
      <c r="E24" s="33"/>
      <c r="F24" s="31">
        <f>E11/F9</f>
        <v>8.0357142857142863E-2</v>
      </c>
      <c r="G24" s="32"/>
      <c r="H24" s="33"/>
    </row>
    <row r="25" spans="1:8" x14ac:dyDescent="0.15">
      <c r="A25" s="3"/>
    </row>
  </sheetData>
  <mergeCells count="16">
    <mergeCell ref="A12:A14"/>
    <mergeCell ref="F12:F14"/>
    <mergeCell ref="C21:E21"/>
    <mergeCell ref="F21:H21"/>
    <mergeCell ref="F24:H24"/>
    <mergeCell ref="F23:H23"/>
    <mergeCell ref="F22:H22"/>
    <mergeCell ref="C24:E24"/>
    <mergeCell ref="C23:E23"/>
    <mergeCell ref="C22:E22"/>
    <mergeCell ref="A3:A5"/>
    <mergeCell ref="A6:A8"/>
    <mergeCell ref="A9:A11"/>
    <mergeCell ref="F3:F5"/>
    <mergeCell ref="F6:F8"/>
    <mergeCell ref="F9:F11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逸見</dc:creator>
  <cp:lastModifiedBy>sensei</cp:lastModifiedBy>
  <cp:lastPrinted>2018-10-10T04:47:45Z</cp:lastPrinted>
  <dcterms:created xsi:type="dcterms:W3CDTF">2018-10-08T06:25:05Z</dcterms:created>
  <dcterms:modified xsi:type="dcterms:W3CDTF">2018-10-11T08:56:00Z</dcterms:modified>
</cp:coreProperties>
</file>